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04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3" i="1"/>
  <c r="C14" i="1"/>
  <c r="C16" i="1"/>
  <c r="C17" i="1"/>
  <c r="C19" i="1"/>
  <c r="C21" i="1"/>
  <c r="C22" i="1"/>
  <c r="C23" i="1"/>
  <c r="C4" i="1"/>
  <c r="C3" i="1"/>
  <c r="B19" i="1" l="1"/>
  <c r="B17" i="1"/>
  <c r="B4" i="1"/>
  <c r="B3" i="1"/>
  <c r="B22" i="1" l="1"/>
  <c r="B23" i="1" s="1"/>
  <c r="B13" i="1"/>
</calcChain>
</file>

<file path=xl/sharedStrings.xml><?xml version="1.0" encoding="utf-8"?>
<sst xmlns="http://schemas.openxmlformats.org/spreadsheetml/2006/main" count="31" uniqueCount="31">
  <si>
    <t>One class</t>
  </si>
  <si>
    <t>two classes</t>
  </si>
  <si>
    <t>Personnel</t>
  </si>
  <si>
    <t>One  teacher</t>
  </si>
  <si>
    <t>2 teachers</t>
  </si>
  <si>
    <t>stipend for student teachers</t>
  </si>
  <si>
    <t>Students</t>
  </si>
  <si>
    <t xml:space="preserve">returning youth Student stipends for planning </t>
  </si>
  <si>
    <t>2 -4 returning youth leaders stipends</t>
  </si>
  <si>
    <t>Field Trip Costs (Buses) bus costs at 2 trips</t>
  </si>
  <si>
    <t>Graduation</t>
  </si>
  <si>
    <t>Certificates/Invitations</t>
  </si>
  <si>
    <t>T-Shirts  at $12 each</t>
  </si>
  <si>
    <t xml:space="preserve">supplies/copying </t>
  </si>
  <si>
    <t xml:space="preserve">TOTAL  </t>
  </si>
  <si>
    <t>Teacher Fees 2weeks/$38 hr/45 hrs/wk</t>
  </si>
  <si>
    <t xml:space="preserve"> Teachers Planning Time 40 hours</t>
  </si>
  <si>
    <t>Food for graduation 50 people @8 pp)</t>
  </si>
  <si>
    <t>Supplies/summer breakfast- lunch</t>
  </si>
  <si>
    <t>Transportation/facilities</t>
  </si>
  <si>
    <t>Facilities costs</t>
  </si>
  <si>
    <t xml:space="preserve">Summer breakfast Lunch district** </t>
  </si>
  <si>
    <t>**If possible, district food programs can provide for free</t>
  </si>
  <si>
    <t>Student Stipends  internships %%</t>
  </si>
  <si>
    <t>AGENCY pays a $360 stipend per youth for 36 hours of internships time</t>
  </si>
  <si>
    <t>!! Bus passes were paid for by transit agency or the city/county</t>
  </si>
  <si>
    <t>per youth cost</t>
  </si>
  <si>
    <t>Bus passes for 25 or 50 youth !!</t>
  </si>
  <si>
    <t>%% or do not provide stipends for the two half days of job shadows</t>
  </si>
  <si>
    <t>Reduced meal costs through the district are about $3-4 per youth per day</t>
  </si>
  <si>
    <t xml:space="preserve">Budget for one (25 youth) or two (50 youth) classes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</si>
</sst>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0" fillId="0" borderId="0" xfId="0" applyFont="1" applyFill="1" applyBorder="1"/>
    <xf numFmtId="0" fontId="2" fillId="0" borderId="0" xfId="0" applyFont="1"/>
    <xf numFmtId="0" fontId="2" fillId="3" borderId="0" xfId="0" applyFont="1" applyFill="1"/>
    <xf numFmtId="0" fontId="2" fillId="0" borderId="0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4" fillId="2" borderId="0" xfId="0" applyFont="1" applyFill="1" applyBorder="1"/>
    <xf numFmtId="3" fontId="2" fillId="0" borderId="0" xfId="0" applyNumberFormat="1" applyFont="1"/>
    <xf numFmtId="0" fontId="4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3" fontId="2" fillId="0" borderId="0" xfId="0" applyNumberFormat="1" applyFont="1" applyBorder="1"/>
    <xf numFmtId="0" fontId="4" fillId="0" borderId="0" xfId="0" applyFont="1" applyFill="1" applyBorder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A32" sqref="A32"/>
    </sheetView>
  </sheetViews>
  <sheetFormatPr defaultRowHeight="15" x14ac:dyDescent="0.25"/>
  <cols>
    <col min="1" max="1" width="61.28515625" bestFit="1" customWidth="1"/>
    <col min="2" max="2" width="12.28515625" bestFit="1" customWidth="1"/>
  </cols>
  <sheetData>
    <row r="1" spans="1:3" x14ac:dyDescent="0.25">
      <c r="A1" t="s">
        <v>30</v>
      </c>
      <c r="B1" t="s">
        <v>0</v>
      </c>
      <c r="C1" t="s">
        <v>1</v>
      </c>
    </row>
    <row r="2" spans="1:3" x14ac:dyDescent="0.25">
      <c r="A2" s="1" t="s">
        <v>2</v>
      </c>
      <c r="B2" s="1" t="s">
        <v>3</v>
      </c>
      <c r="C2" t="s">
        <v>4</v>
      </c>
    </row>
    <row r="3" spans="1:3" x14ac:dyDescent="0.25">
      <c r="A3" s="3" t="s">
        <v>15</v>
      </c>
      <c r="B3" s="4">
        <f>+(2*(9*5)*38)</f>
        <v>3420</v>
      </c>
      <c r="C3" s="3">
        <f>(2*B3)</f>
        <v>6840</v>
      </c>
    </row>
    <row r="4" spans="1:3" x14ac:dyDescent="0.25">
      <c r="A4" s="3" t="s">
        <v>16</v>
      </c>
      <c r="B4" s="4">
        <f>40*38</f>
        <v>1520</v>
      </c>
      <c r="C4" s="3">
        <f>(2*B4)</f>
        <v>3040</v>
      </c>
    </row>
    <row r="5" spans="1:3" x14ac:dyDescent="0.25">
      <c r="A5" s="5"/>
      <c r="B5" s="3"/>
      <c r="C5" s="3"/>
    </row>
    <row r="6" spans="1:3" x14ac:dyDescent="0.25">
      <c r="A6" s="3" t="s">
        <v>5</v>
      </c>
      <c r="B6" s="3">
        <v>0</v>
      </c>
      <c r="C6" s="3">
        <f t="shared" ref="C5:C23" si="0">(2*B6)</f>
        <v>0</v>
      </c>
    </row>
    <row r="7" spans="1:3" x14ac:dyDescent="0.25">
      <c r="A7" s="6" t="s">
        <v>6</v>
      </c>
      <c r="B7" s="7"/>
      <c r="C7" s="3"/>
    </row>
    <row r="8" spans="1:3" x14ac:dyDescent="0.25">
      <c r="A8" s="16" t="s">
        <v>7</v>
      </c>
      <c r="B8" s="8"/>
      <c r="C8" s="3"/>
    </row>
    <row r="9" spans="1:3" x14ac:dyDescent="0.25">
      <c r="A9" s="3" t="s">
        <v>23</v>
      </c>
      <c r="B9" s="9"/>
      <c r="C9" s="3"/>
    </row>
    <row r="10" spans="1:3" x14ac:dyDescent="0.25">
      <c r="A10" s="3" t="s">
        <v>8</v>
      </c>
      <c r="B10" s="9"/>
      <c r="C10" s="3"/>
    </row>
    <row r="11" spans="1:3" x14ac:dyDescent="0.25">
      <c r="A11" s="6" t="s">
        <v>19</v>
      </c>
      <c r="B11" s="7"/>
      <c r="C11" s="3"/>
    </row>
    <row r="12" spans="1:3" x14ac:dyDescent="0.25">
      <c r="A12" s="16" t="s">
        <v>20</v>
      </c>
      <c r="B12" s="13"/>
      <c r="C12" s="3"/>
    </row>
    <row r="13" spans="1:3" x14ac:dyDescent="0.25">
      <c r="A13" s="3" t="s">
        <v>9</v>
      </c>
      <c r="B13" s="10">
        <f>400*2</f>
        <v>800</v>
      </c>
      <c r="C13" s="3">
        <f t="shared" si="0"/>
        <v>1600</v>
      </c>
    </row>
    <row r="14" spans="1:3" x14ac:dyDescent="0.25">
      <c r="A14" s="14" t="s">
        <v>27</v>
      </c>
      <c r="B14" s="15">
        <v>0</v>
      </c>
      <c r="C14" s="3">
        <f t="shared" si="0"/>
        <v>0</v>
      </c>
    </row>
    <row r="15" spans="1:3" x14ac:dyDescent="0.25">
      <c r="A15" s="6" t="s">
        <v>10</v>
      </c>
      <c r="B15" s="7"/>
      <c r="C15" s="3"/>
    </row>
    <row r="16" spans="1:3" x14ac:dyDescent="0.25">
      <c r="A16" s="14" t="s">
        <v>11</v>
      </c>
      <c r="B16" s="14">
        <v>50</v>
      </c>
      <c r="C16" s="3">
        <f t="shared" si="0"/>
        <v>100</v>
      </c>
    </row>
    <row r="17" spans="1:3" x14ac:dyDescent="0.25">
      <c r="A17" s="3" t="s">
        <v>17</v>
      </c>
      <c r="B17" s="3">
        <f>50*8</f>
        <v>400</v>
      </c>
      <c r="C17" s="3">
        <f t="shared" si="0"/>
        <v>800</v>
      </c>
    </row>
    <row r="18" spans="1:3" x14ac:dyDescent="0.25">
      <c r="A18" s="6" t="s">
        <v>18</v>
      </c>
      <c r="B18" s="7"/>
      <c r="C18" s="3"/>
    </row>
    <row r="19" spans="1:3" x14ac:dyDescent="0.25">
      <c r="A19" s="14" t="s">
        <v>12</v>
      </c>
      <c r="B19" s="15">
        <f>25*12</f>
        <v>300</v>
      </c>
      <c r="C19" s="3">
        <f t="shared" si="0"/>
        <v>600</v>
      </c>
    </row>
    <row r="20" spans="1:3" x14ac:dyDescent="0.25">
      <c r="A20" s="3" t="s">
        <v>21</v>
      </c>
      <c r="B20" s="17"/>
      <c r="C20" s="3"/>
    </row>
    <row r="21" spans="1:3" ht="15.75" thickBot="1" x14ac:dyDescent="0.3">
      <c r="A21" s="3" t="s">
        <v>13</v>
      </c>
      <c r="B21" s="3">
        <v>350</v>
      </c>
      <c r="C21" s="3">
        <f t="shared" si="0"/>
        <v>700</v>
      </c>
    </row>
    <row r="22" spans="1:3" ht="15.75" thickBot="1" x14ac:dyDescent="0.3">
      <c r="A22" s="11" t="s">
        <v>14</v>
      </c>
      <c r="B22" s="12">
        <f>SUM(B3:B21)</f>
        <v>6840</v>
      </c>
      <c r="C22" s="3">
        <f t="shared" si="0"/>
        <v>13680</v>
      </c>
    </row>
    <row r="23" spans="1:3" x14ac:dyDescent="0.25">
      <c r="A23" s="5" t="s">
        <v>26</v>
      </c>
      <c r="B23" s="3">
        <f>+B22/25</f>
        <v>273.60000000000002</v>
      </c>
      <c r="C23" s="3">
        <f t="shared" si="0"/>
        <v>547.20000000000005</v>
      </c>
    </row>
    <row r="24" spans="1:3" x14ac:dyDescent="0.25">
      <c r="A24" s="2"/>
    </row>
    <row r="25" spans="1:3" x14ac:dyDescent="0.25">
      <c r="A25" s="5" t="s">
        <v>22</v>
      </c>
    </row>
    <row r="26" spans="1:3" x14ac:dyDescent="0.25">
      <c r="A26" s="5" t="s">
        <v>29</v>
      </c>
    </row>
    <row r="27" spans="1:3" x14ac:dyDescent="0.25">
      <c r="A27" s="5" t="s">
        <v>25</v>
      </c>
    </row>
    <row r="28" spans="1:3" x14ac:dyDescent="0.25">
      <c r="A28" s="5" t="s">
        <v>28</v>
      </c>
    </row>
    <row r="29" spans="1:3" x14ac:dyDescent="0.25">
      <c r="A29" s="5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 Lefkovitz</dc:creator>
  <cp:lastModifiedBy>Randi Kay Stephens</cp:lastModifiedBy>
  <dcterms:created xsi:type="dcterms:W3CDTF">2014-07-27T21:23:12Z</dcterms:created>
  <dcterms:modified xsi:type="dcterms:W3CDTF">2017-06-04T09:09:43Z</dcterms:modified>
</cp:coreProperties>
</file>